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uerR\Downloads\"/>
    </mc:Choice>
  </mc:AlternateContent>
  <xr:revisionPtr revIDLastSave="0" documentId="8_{6C848DA0-8C77-4989-94A3-B6BA7AC1C960}" xr6:coauthVersionLast="47" xr6:coauthVersionMax="47" xr10:uidLastSave="{00000000-0000-0000-0000-000000000000}"/>
  <workbookProtection workbookAlgorithmName="SHA-512" workbookHashValue="ZXyiBOahCC1JSZvnT6HXfIkg9GlluGBRE6R6EHRg7/X9vLF3AVByCIxenUYkKybyclN30xXM/ZNNP+pM543QKg==" workbookSaltValue="XAuRqPmhcwXzAkwtsYqj4w==" workbookSpinCount="100000" lockStructure="1"/>
  <bookViews>
    <workbookView xWindow="-108" yWindow="-108" windowWidth="23256" windowHeight="12576" xr2:uid="{00000000-000D-0000-FFFF-FFFF00000000}"/>
  </bookViews>
  <sheets>
    <sheet name="Berechnung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1" l="1"/>
  <c r="B8" i="11" l="1"/>
</calcChain>
</file>

<file path=xl/sharedStrings.xml><?xml version="1.0" encoding="utf-8"?>
<sst xmlns="http://schemas.openxmlformats.org/spreadsheetml/2006/main" count="23" uniqueCount="18">
  <si>
    <t>= Referenzkosten</t>
  </si>
  <si>
    <t>Manuelle Eingabe</t>
  </si>
  <si>
    <t>y=</t>
  </si>
  <si>
    <t>Schwelle</t>
  </si>
  <si>
    <t>Konstante</t>
  </si>
  <si>
    <t>Steigung</t>
  </si>
  <si>
    <t>spezifische Kosten der Referenzanlage je kW</t>
  </si>
  <si>
    <t>Berechnung - Kosten der Referenzanlage</t>
  </si>
  <si>
    <t>elektrische Engpassleistung</t>
  </si>
  <si>
    <t>kW</t>
  </si>
  <si>
    <t>Kostenfunktion je kW bei Bemessungswert &gt; 50 kW &lt;= 100 kW</t>
  </si>
  <si>
    <t>Kostenfunktion je kW bei Bemessungswert &gt; 100 kW &lt;= 200 kW</t>
  </si>
  <si>
    <t>Kostenfunktion je kW bei Bemessungswert &gt; 200 kW &lt;= 300 kW</t>
  </si>
  <si>
    <t>Kostenfunktion je kW bei Bemessungswert &gt; 300 kW &lt;= 500 kW</t>
  </si>
  <si>
    <t>Kostenfunktion je kW bei Bemessungswert &gt; 500 kW</t>
  </si>
  <si>
    <t>Kostenfunktion je kW bei Bemessungswert &lt;= 50 kW</t>
  </si>
  <si>
    <t>Funktionsparameter gemäß Gutachten</t>
  </si>
  <si>
    <t>(Windkraft)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</si>
</sst>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;[Red]\-#,##0.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1" xfId="0" applyFont="1" applyFill="1" applyBorder="1" applyAlignment="1" applyProtection="1">
      <alignment vertical="center"/>
    </xf>
    <xf numFmtId="44" fontId="4" fillId="0" borderId="1" xfId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" xfId="0" quotePrefix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quotePrefix="1" applyFont="1" applyAlignment="1" applyProtection="1">
      <alignment vertical="center"/>
    </xf>
    <xf numFmtId="164" fontId="5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2D7D-885E-46FE-B6E9-A99901B94299}">
  <sheetPr>
    <pageSetUpPr fitToPage="1"/>
  </sheetPr>
  <dimension ref="A1:E20"/>
  <sheetViews>
    <sheetView showGridLines="0" tabSelected="1" workbookViewId="0">
      <selection activeCell="B5" sqref="B5"/>
    </sheetView>
  </sheetViews>
  <sheetFormatPr baseColWidth="10" defaultColWidth="11.54296875" defaultRowHeight="15" x14ac:dyDescent="0.25"/>
  <cols>
    <col min="1" max="1" width="53.453125" style="2" customWidth="1"/>
    <col min="2" max="2" width="17.1796875" style="2" customWidth="1"/>
    <col min="3" max="5" width="8" style="2" customWidth="1"/>
    <col min="6" max="16384" width="11.54296875" style="2"/>
  </cols>
  <sheetData>
    <row r="1" spans="1:5" ht="22.2" x14ac:dyDescent="0.25">
      <c r="A1" s="1" t="s">
        <v>7</v>
      </c>
    </row>
    <row r="2" spans="1:5" ht="20.399999999999999" x14ac:dyDescent="0.25">
      <c r="A2" s="15" t="s">
        <v>17</v>
      </c>
    </row>
    <row r="4" spans="1:5" ht="15.6" thickBot="1" x14ac:dyDescent="0.3">
      <c r="B4" s="3" t="s">
        <v>1</v>
      </c>
    </row>
    <row r="5" spans="1:5" ht="22.5" customHeight="1" thickBot="1" x14ac:dyDescent="0.3">
      <c r="A5" s="3" t="s">
        <v>8</v>
      </c>
      <c r="B5" s="14"/>
      <c r="C5" s="2" t="s">
        <v>9</v>
      </c>
    </row>
    <row r="7" spans="1:5" s="6" customFormat="1" ht="18.75" customHeight="1" x14ac:dyDescent="0.25">
      <c r="A7" s="4" t="s">
        <v>6</v>
      </c>
      <c r="B7" s="5">
        <f>IF($B$5&lt;=50,$D$14,IF($B$5&lt;=100,$E$15*$B$5+$D$15,IF($B$5&lt;=200,$E$16*$B$5+$D$16,IF($B$5&lt;=300,$E$17*$B$5+$D$17,IF($B$5&lt;=500,$E$18*$B$5+$D$18,$D$19)))))</f>
        <v>454</v>
      </c>
    </row>
    <row r="8" spans="1:5" ht="18.75" customHeight="1" x14ac:dyDescent="0.25">
      <c r="A8" s="7" t="s">
        <v>0</v>
      </c>
      <c r="B8" s="5">
        <f>+B7*B5</f>
        <v>0</v>
      </c>
    </row>
    <row r="10" spans="1:5" x14ac:dyDescent="0.25">
      <c r="A10" s="11"/>
    </row>
    <row r="13" spans="1:5" hidden="1" x14ac:dyDescent="0.25">
      <c r="A13" s="8" t="s">
        <v>16</v>
      </c>
      <c r="B13" s="9"/>
      <c r="C13" s="10" t="s">
        <v>3</v>
      </c>
      <c r="D13" s="10" t="s">
        <v>4</v>
      </c>
      <c r="E13" s="10" t="s">
        <v>5</v>
      </c>
    </row>
    <row r="14" spans="1:5" hidden="1" x14ac:dyDescent="0.25">
      <c r="A14" s="11" t="s">
        <v>15</v>
      </c>
      <c r="B14" s="12" t="s">
        <v>2</v>
      </c>
      <c r="C14" s="11">
        <v>50</v>
      </c>
      <c r="D14" s="11">
        <v>454</v>
      </c>
      <c r="E14" s="11"/>
    </row>
    <row r="15" spans="1:5" hidden="1" x14ac:dyDescent="0.25">
      <c r="A15" s="11" t="s">
        <v>10</v>
      </c>
      <c r="B15" s="12" t="s">
        <v>2</v>
      </c>
      <c r="C15" s="11">
        <v>100</v>
      </c>
      <c r="D15" s="11">
        <v>495</v>
      </c>
      <c r="E15" s="11">
        <v>-0.82</v>
      </c>
    </row>
    <row r="16" spans="1:5" hidden="1" x14ac:dyDescent="0.25">
      <c r="A16" s="11" t="s">
        <v>11</v>
      </c>
      <c r="B16" s="12" t="s">
        <v>2</v>
      </c>
      <c r="C16" s="11">
        <v>200</v>
      </c>
      <c r="D16" s="11">
        <v>513</v>
      </c>
      <c r="E16" s="11">
        <v>-1</v>
      </c>
    </row>
    <row r="17" spans="1:5" hidden="1" x14ac:dyDescent="0.25">
      <c r="A17" s="13" t="s">
        <v>12</v>
      </c>
      <c r="B17" s="12" t="s">
        <v>2</v>
      </c>
      <c r="C17" s="11">
        <v>300</v>
      </c>
      <c r="D17" s="11">
        <v>437</v>
      </c>
      <c r="E17" s="11">
        <v>-0.62</v>
      </c>
    </row>
    <row r="18" spans="1:5" hidden="1" x14ac:dyDescent="0.25">
      <c r="A18" s="11" t="s">
        <v>13</v>
      </c>
      <c r="B18" s="12" t="s">
        <v>2</v>
      </c>
      <c r="C18" s="11">
        <v>500</v>
      </c>
      <c r="D18" s="11">
        <v>330.5</v>
      </c>
      <c r="E18" s="11">
        <v>-0.26500000000000001</v>
      </c>
    </row>
    <row r="19" spans="1:5" hidden="1" x14ac:dyDescent="0.25">
      <c r="A19" s="11" t="s">
        <v>14</v>
      </c>
      <c r="B19" s="12" t="s">
        <v>2</v>
      </c>
      <c r="C19" s="11"/>
      <c r="D19" s="11">
        <v>198</v>
      </c>
      <c r="E19" s="11"/>
    </row>
    <row r="20" spans="1:5" x14ac:dyDescent="0.25">
      <c r="A20" s="6"/>
    </row>
  </sheetData>
  <sheetProtection algorithmName="SHA-512" hashValue="DIin0uaGHWdtUVnFNv4sGu5xcXUBgy6WxrH+LY8pThFvCPWNXJQHES7ftAw2fl5dilBcHIJwjqRJOHM3i5GDPw==" saltValue="drmWnztGuQyB2FBT90Izrg==" spinCount="100000" sheet="1" objects="1" scenarios="1" selectLockedCells="1"/>
  <protectedRanges>
    <protectedRange sqref="B5" name="Bereich1"/>
  </protectedRanges>
  <pageMargins left="0.70866141732283472" right="0.70866141732283472" top="0.78740157480314965" bottom="0.78740157480314965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</vt:lpstr>
    </vt:vector>
  </TitlesOfParts>
  <Company>TU Wien, Studentenlizenz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OeMAG</dc:creator>
  <cp:lastModifiedBy>Bauer Roland</cp:lastModifiedBy>
  <cp:lastPrinted>2022-03-31T08:49:25Z</cp:lastPrinted>
  <dcterms:created xsi:type="dcterms:W3CDTF">2012-02-29T18:25:54Z</dcterms:created>
  <dcterms:modified xsi:type="dcterms:W3CDTF">2022-05-18T10:52:12Z</dcterms:modified>
</cp:coreProperties>
</file>